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5" i="1" l="1"/>
  <c r="C41" i="1"/>
  <c r="C38" i="1"/>
  <c r="C16" i="1"/>
  <c r="C46" i="1" l="1"/>
</calcChain>
</file>

<file path=xl/sharedStrings.xml><?xml version="1.0" encoding="utf-8"?>
<sst xmlns="http://schemas.openxmlformats.org/spreadsheetml/2006/main" count="55" uniqueCount="55">
  <si>
    <t>činnost MěÚ</t>
  </si>
  <si>
    <t>PŘÍJMY</t>
  </si>
  <si>
    <t>daň z příjmů PO</t>
  </si>
  <si>
    <t>daň z nemovitostí</t>
  </si>
  <si>
    <t>místní poplatek ze psů</t>
  </si>
  <si>
    <t>správní poplatky</t>
  </si>
  <si>
    <t>prodej dřeva</t>
  </si>
  <si>
    <t>byty - nájemné</t>
  </si>
  <si>
    <t>byty - služby</t>
  </si>
  <si>
    <t>nebyty - nájemné</t>
  </si>
  <si>
    <t>nebyty - služby</t>
  </si>
  <si>
    <t>ostatní příjmy (komun.služby)</t>
  </si>
  <si>
    <t>sběr a svoz kom.odpadu za úplatu (3722)</t>
  </si>
  <si>
    <t>sběr a svoz kom.odpadu za úplatu (3723)</t>
  </si>
  <si>
    <t>příjmy z úroků z B.Ú.</t>
  </si>
  <si>
    <t>Tř.4-přijaté dotace</t>
  </si>
  <si>
    <t>Celkem příjmy</t>
  </si>
  <si>
    <t>vodné</t>
  </si>
  <si>
    <t>stočné</t>
  </si>
  <si>
    <t>Tř.1-daňové příjmy</t>
  </si>
  <si>
    <t>Daňové příjmy celkem</t>
  </si>
  <si>
    <t>Nedaňové příjmy celkem</t>
  </si>
  <si>
    <t>Dotace celkem</t>
  </si>
  <si>
    <t>daň z příjmů PO za obce</t>
  </si>
  <si>
    <t>daň z hazardních her</t>
  </si>
  <si>
    <t>vodní nádrž</t>
  </si>
  <si>
    <t>daň z příjmů FO placená poplatníky (SVČ)</t>
  </si>
  <si>
    <t>daň z příjmů FO vybíraná srážkou</t>
  </si>
  <si>
    <t>(vlastní) příjmy</t>
  </si>
  <si>
    <t>Tř.2-nedaňové</t>
  </si>
  <si>
    <t xml:space="preserve">daň z příjmů FO placená plátci (záv.čin.) </t>
  </si>
  <si>
    <t>Třída/oddíl</t>
  </si>
  <si>
    <t>hasiči - pojistné náhrady za zásahy</t>
  </si>
  <si>
    <t>příjem přídělu na Sociální fond</t>
  </si>
  <si>
    <t>recyklace odpadu (3725)</t>
  </si>
  <si>
    <t>dílčí daň z technický her</t>
  </si>
  <si>
    <t>hrobová místa - nájem + služby</t>
  </si>
  <si>
    <t xml:space="preserve">DPH </t>
  </si>
  <si>
    <t>dotace Úřadu práce - veřejně prosp.práce</t>
  </si>
  <si>
    <t>místní popl.za využ.veř.prostranství</t>
  </si>
  <si>
    <t>příjmy z prodeje pozemků</t>
  </si>
  <si>
    <t>Kapitálové příjmy celkem</t>
  </si>
  <si>
    <t>přijaté pokuty za přestupky+nákl.řízení</t>
  </si>
  <si>
    <t>Tř.3-kapitál. příjmy</t>
  </si>
  <si>
    <t>příjmy z pronájmu pozemků</t>
  </si>
  <si>
    <t>příjmy z prodeje staveb - dům lékaře</t>
  </si>
  <si>
    <t>poplatky za uložení odpadu na skládce (podíl města)</t>
  </si>
  <si>
    <t>místní poplatek za obecní systém odp.hospodářství</t>
  </si>
  <si>
    <t>ZŠ vratka přechodné fin.výpomoci</t>
  </si>
  <si>
    <t>nájem Borůvková hora (+ dobrov. vstupné)</t>
  </si>
  <si>
    <t>dotace na výkon státní správy (2022 proviz.2/12)</t>
  </si>
  <si>
    <t>Kč</t>
  </si>
  <si>
    <t>plavecký bazén vstupné</t>
  </si>
  <si>
    <t>Schválilo Zastupitelstvo města Javorník dne 23.2.2022</t>
  </si>
  <si>
    <t>Jiří Jura v.r.,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</si>
</sst>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4" xfId="0" applyFont="1" applyFill="1" applyBorder="1"/>
    <xf numFmtId="0" fontId="6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Fill="1" applyBorder="1"/>
    <xf numFmtId="0" fontId="6" fillId="0" borderId="8" xfId="0" applyFont="1" applyFill="1" applyBorder="1"/>
    <xf numFmtId="0" fontId="3" fillId="0" borderId="1" xfId="0" applyFont="1" applyBorder="1"/>
    <xf numFmtId="0" fontId="6" fillId="0" borderId="6" xfId="0" applyFont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/>
    <xf numFmtId="0" fontId="8" fillId="0" borderId="2" xfId="0" applyFont="1" applyBorder="1" applyAlignment="1">
      <alignment horizontal="left"/>
    </xf>
    <xf numFmtId="0" fontId="6" fillId="0" borderId="6" xfId="0" applyFont="1" applyFill="1" applyBorder="1"/>
    <xf numFmtId="0" fontId="8" fillId="0" borderId="2" xfId="0" applyFont="1" applyBorder="1"/>
    <xf numFmtId="0" fontId="6" fillId="0" borderId="7" xfId="0" applyFont="1" applyFill="1" applyBorder="1"/>
    <xf numFmtId="0" fontId="6" fillId="0" borderId="0" xfId="0" applyFont="1"/>
    <xf numFmtId="0" fontId="6" fillId="0" borderId="0" xfId="0" applyFont="1" applyFill="1" applyBorder="1"/>
    <xf numFmtId="0" fontId="3" fillId="0" borderId="4" xfId="0" applyFont="1" applyBorder="1"/>
    <xf numFmtId="0" fontId="6" fillId="0" borderId="2" xfId="0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4" fontId="5" fillId="0" borderId="9" xfId="0" applyNumberFormat="1" applyFont="1" applyFill="1" applyBorder="1"/>
    <xf numFmtId="0" fontId="3" fillId="0" borderId="3" xfId="0" applyFont="1" applyBorder="1"/>
    <xf numFmtId="0" fontId="2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3" fillId="0" borderId="2" xfId="0" applyFont="1" applyBorder="1"/>
    <xf numFmtId="0" fontId="6" fillId="0" borderId="10" xfId="0" applyFont="1" applyBorder="1"/>
    <xf numFmtId="0" fontId="6" fillId="0" borderId="0" xfId="0" applyFont="1" applyBorder="1"/>
    <xf numFmtId="0" fontId="8" fillId="0" borderId="14" xfId="0" applyFont="1" applyBorder="1"/>
    <xf numFmtId="3" fontId="2" fillId="0" borderId="7" xfId="0" applyNumberFormat="1" applyFont="1" applyBorder="1"/>
    <xf numFmtId="0" fontId="7" fillId="0" borderId="0" xfId="0" applyFont="1"/>
    <xf numFmtId="0" fontId="6" fillId="0" borderId="5" xfId="0" applyFont="1" applyFill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0" fontId="1" fillId="0" borderId="3" xfId="0" applyFont="1" applyBorder="1"/>
    <xf numFmtId="3" fontId="2" fillId="0" borderId="11" xfId="0" applyNumberFormat="1" applyFont="1" applyBorder="1"/>
    <xf numFmtId="0" fontId="6" fillId="0" borderId="5" xfId="0" applyFont="1" applyBorder="1"/>
    <xf numFmtId="4" fontId="5" fillId="0" borderId="9" xfId="0" applyNumberFormat="1" applyFont="1" applyBorder="1"/>
    <xf numFmtId="3" fontId="2" fillId="0" borderId="11" xfId="0" applyNumberFormat="1" applyFont="1" applyFill="1" applyBorder="1"/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view="pageLayout" zoomScaleNormal="100" workbookViewId="0">
      <selection activeCell="A42" sqref="A42"/>
    </sheetView>
  </sheetViews>
  <sheetFormatPr defaultRowHeight="15" x14ac:dyDescent="0.25"/>
  <cols>
    <col min="1" max="1" width="24.7109375" style="1" customWidth="1"/>
    <col min="2" max="2" width="42.42578125" style="17" customWidth="1"/>
    <col min="3" max="3" width="15.85546875" style="23" customWidth="1"/>
  </cols>
  <sheetData>
    <row r="1" spans="1:3" ht="18.75" x14ac:dyDescent="0.3">
      <c r="A1" s="43" t="s">
        <v>31</v>
      </c>
      <c r="B1" s="44" t="s">
        <v>1</v>
      </c>
      <c r="C1" s="45" t="s">
        <v>51</v>
      </c>
    </row>
    <row r="2" spans="1:3" x14ac:dyDescent="0.25">
      <c r="A2" s="6" t="s">
        <v>19</v>
      </c>
      <c r="B2" s="10" t="s">
        <v>30</v>
      </c>
      <c r="C2" s="21">
        <v>8100000</v>
      </c>
    </row>
    <row r="3" spans="1:3" x14ac:dyDescent="0.25">
      <c r="A3" s="3"/>
      <c r="B3" s="10" t="s">
        <v>26</v>
      </c>
      <c r="C3" s="21">
        <v>500000</v>
      </c>
    </row>
    <row r="4" spans="1:3" x14ac:dyDescent="0.25">
      <c r="A4" s="3"/>
      <c r="B4" s="10" t="s">
        <v>27</v>
      </c>
      <c r="C4" s="21">
        <v>1300000</v>
      </c>
    </row>
    <row r="5" spans="1:3" x14ac:dyDescent="0.25">
      <c r="A5" s="3"/>
      <c r="B5" s="10" t="s">
        <v>2</v>
      </c>
      <c r="C5" s="21">
        <v>11000000</v>
      </c>
    </row>
    <row r="6" spans="1:3" x14ac:dyDescent="0.25">
      <c r="A6" s="3"/>
      <c r="B6" s="10" t="s">
        <v>23</v>
      </c>
      <c r="C6" s="21">
        <v>750000</v>
      </c>
    </row>
    <row r="7" spans="1:3" x14ac:dyDescent="0.25">
      <c r="A7" s="5"/>
      <c r="B7" s="10" t="s">
        <v>37</v>
      </c>
      <c r="C7" s="21">
        <v>25000000</v>
      </c>
    </row>
    <row r="8" spans="1:3" x14ac:dyDescent="0.25">
      <c r="A8" s="3"/>
      <c r="B8" s="10" t="s">
        <v>3</v>
      </c>
      <c r="C8" s="21">
        <v>2300000</v>
      </c>
    </row>
    <row r="9" spans="1:3" x14ac:dyDescent="0.25">
      <c r="A9" s="3"/>
      <c r="B9" s="10" t="s">
        <v>46</v>
      </c>
      <c r="C9" s="21">
        <v>150000</v>
      </c>
    </row>
    <row r="10" spans="1:3" x14ac:dyDescent="0.25">
      <c r="A10" s="3"/>
      <c r="B10" s="10" t="s">
        <v>47</v>
      </c>
      <c r="C10" s="21">
        <v>1050000</v>
      </c>
    </row>
    <row r="11" spans="1:3" x14ac:dyDescent="0.25">
      <c r="A11" s="3"/>
      <c r="B11" s="10" t="s">
        <v>4</v>
      </c>
      <c r="C11" s="21">
        <v>40000</v>
      </c>
    </row>
    <row r="12" spans="1:3" x14ac:dyDescent="0.25">
      <c r="A12" s="5"/>
      <c r="B12" s="10" t="s">
        <v>39</v>
      </c>
      <c r="C12" s="21">
        <v>10000</v>
      </c>
    </row>
    <row r="13" spans="1:3" x14ac:dyDescent="0.25">
      <c r="A13" s="3"/>
      <c r="B13" s="10" t="s">
        <v>24</v>
      </c>
      <c r="C13" s="21">
        <v>350000</v>
      </c>
    </row>
    <row r="14" spans="1:3" x14ac:dyDescent="0.25">
      <c r="A14" s="3"/>
      <c r="B14" s="10" t="s">
        <v>35</v>
      </c>
      <c r="C14" s="21">
        <v>1000000</v>
      </c>
    </row>
    <row r="15" spans="1:3" x14ac:dyDescent="0.25">
      <c r="A15" s="3"/>
      <c r="B15" s="10" t="s">
        <v>5</v>
      </c>
      <c r="C15" s="33">
        <v>450000</v>
      </c>
    </row>
    <row r="16" spans="1:3" x14ac:dyDescent="0.25">
      <c r="A16" s="2" t="s">
        <v>20</v>
      </c>
      <c r="B16" s="13"/>
      <c r="C16" s="11">
        <f>SUM(C2:C15)</f>
        <v>52000000</v>
      </c>
    </row>
    <row r="17" spans="1:3" x14ac:dyDescent="0.25">
      <c r="A17" s="27" t="s">
        <v>29</v>
      </c>
      <c r="B17" s="30" t="s">
        <v>6</v>
      </c>
      <c r="C17" s="22">
        <v>50000</v>
      </c>
    </row>
    <row r="18" spans="1:3" x14ac:dyDescent="0.25">
      <c r="A18" s="28" t="s">
        <v>28</v>
      </c>
      <c r="B18" s="31" t="s">
        <v>49</v>
      </c>
      <c r="C18" s="21">
        <v>20000</v>
      </c>
    </row>
    <row r="19" spans="1:3" x14ac:dyDescent="0.25">
      <c r="A19" s="26"/>
      <c r="B19" s="31" t="s">
        <v>17</v>
      </c>
      <c r="C19" s="21">
        <v>2800000</v>
      </c>
    </row>
    <row r="20" spans="1:3" x14ac:dyDescent="0.25">
      <c r="A20" s="26"/>
      <c r="B20" s="31" t="s">
        <v>18</v>
      </c>
      <c r="C20" s="21">
        <v>2000000</v>
      </c>
    </row>
    <row r="21" spans="1:3" x14ac:dyDescent="0.25">
      <c r="A21" s="26"/>
      <c r="B21" s="31" t="s">
        <v>48</v>
      </c>
      <c r="C21" s="21">
        <v>850000</v>
      </c>
    </row>
    <row r="22" spans="1:3" x14ac:dyDescent="0.25">
      <c r="A22" s="26"/>
      <c r="B22" s="31" t="s">
        <v>52</v>
      </c>
      <c r="C22" s="21">
        <v>150000</v>
      </c>
    </row>
    <row r="23" spans="1:3" x14ac:dyDescent="0.25">
      <c r="A23" s="7"/>
      <c r="B23" s="18" t="s">
        <v>7</v>
      </c>
      <c r="C23" s="21">
        <v>1750000</v>
      </c>
    </row>
    <row r="24" spans="1:3" x14ac:dyDescent="0.25">
      <c r="A24" s="7"/>
      <c r="B24" s="18" t="s">
        <v>8</v>
      </c>
      <c r="C24" s="21">
        <v>1800000</v>
      </c>
    </row>
    <row r="25" spans="1:3" x14ac:dyDescent="0.25">
      <c r="A25" s="7"/>
      <c r="B25" s="18" t="s">
        <v>9</v>
      </c>
      <c r="C25" s="21">
        <v>430000</v>
      </c>
    </row>
    <row r="26" spans="1:3" x14ac:dyDescent="0.25">
      <c r="A26" s="7"/>
      <c r="B26" s="18" t="s">
        <v>10</v>
      </c>
      <c r="C26" s="21">
        <v>720000</v>
      </c>
    </row>
    <row r="27" spans="1:3" x14ac:dyDescent="0.25">
      <c r="A27" s="7"/>
      <c r="B27" s="18" t="s">
        <v>36</v>
      </c>
      <c r="C27" s="21">
        <v>20000</v>
      </c>
    </row>
    <row r="28" spans="1:3" x14ac:dyDescent="0.25">
      <c r="A28" s="7"/>
      <c r="B28" s="18" t="s">
        <v>11</v>
      </c>
      <c r="C28" s="21">
        <v>70000</v>
      </c>
    </row>
    <row r="29" spans="1:3" x14ac:dyDescent="0.25">
      <c r="A29" s="7"/>
      <c r="B29" s="18" t="s">
        <v>44</v>
      </c>
      <c r="C29" s="21">
        <v>600000</v>
      </c>
    </row>
    <row r="30" spans="1:3" x14ac:dyDescent="0.25">
      <c r="A30" s="7"/>
      <c r="B30" s="18" t="s">
        <v>12</v>
      </c>
      <c r="C30" s="21">
        <v>300000</v>
      </c>
    </row>
    <row r="31" spans="1:3" x14ac:dyDescent="0.25">
      <c r="A31" s="7"/>
      <c r="B31" s="18" t="s">
        <v>13</v>
      </c>
      <c r="C31" s="21">
        <v>250000</v>
      </c>
    </row>
    <row r="32" spans="1:3" x14ac:dyDescent="0.25">
      <c r="A32" s="7"/>
      <c r="B32" s="18" t="s">
        <v>34</v>
      </c>
      <c r="C32" s="21">
        <v>680000</v>
      </c>
    </row>
    <row r="33" spans="1:3" x14ac:dyDescent="0.25">
      <c r="A33" s="7"/>
      <c r="B33" s="18" t="s">
        <v>25</v>
      </c>
      <c r="C33" s="21">
        <v>87000</v>
      </c>
    </row>
    <row r="34" spans="1:3" x14ac:dyDescent="0.25">
      <c r="A34" s="7"/>
      <c r="B34" s="18" t="s">
        <v>42</v>
      </c>
      <c r="C34" s="21">
        <v>15000</v>
      </c>
    </row>
    <row r="35" spans="1:3" x14ac:dyDescent="0.25">
      <c r="A35" s="7"/>
      <c r="B35" s="18" t="s">
        <v>32</v>
      </c>
      <c r="C35" s="21">
        <v>20000</v>
      </c>
    </row>
    <row r="36" spans="1:3" x14ac:dyDescent="0.25">
      <c r="A36" s="7"/>
      <c r="B36" s="18" t="s">
        <v>0</v>
      </c>
      <c r="C36" s="21">
        <v>50000</v>
      </c>
    </row>
    <row r="37" spans="1:3" x14ac:dyDescent="0.25">
      <c r="A37" s="7"/>
      <c r="B37" s="18" t="s">
        <v>14</v>
      </c>
      <c r="C37" s="21">
        <v>1000</v>
      </c>
    </row>
    <row r="38" spans="1:3" x14ac:dyDescent="0.25">
      <c r="A38" s="29" t="s">
        <v>21</v>
      </c>
      <c r="B38" s="32"/>
      <c r="C38" s="12">
        <f>SUM(C17:C37)</f>
        <v>12663000</v>
      </c>
    </row>
    <row r="39" spans="1:3" x14ac:dyDescent="0.25">
      <c r="A39" s="25" t="s">
        <v>43</v>
      </c>
      <c r="B39" s="40" t="s">
        <v>40</v>
      </c>
      <c r="C39" s="39">
        <v>2000000</v>
      </c>
    </row>
    <row r="40" spans="1:3" x14ac:dyDescent="0.25">
      <c r="A40" s="19"/>
      <c r="B40" s="14" t="s">
        <v>45</v>
      </c>
      <c r="C40" s="36">
        <v>370000</v>
      </c>
    </row>
    <row r="41" spans="1:3" x14ac:dyDescent="0.25">
      <c r="A41" s="9" t="s">
        <v>41</v>
      </c>
      <c r="B41" s="20"/>
      <c r="C41" s="24">
        <f>SUM(C39:C40)</f>
        <v>2370000</v>
      </c>
    </row>
    <row r="42" spans="1:3" x14ac:dyDescent="0.25">
      <c r="A42" s="38" t="s">
        <v>15</v>
      </c>
      <c r="B42" s="35" t="s">
        <v>50</v>
      </c>
      <c r="C42" s="42">
        <v>851600</v>
      </c>
    </row>
    <row r="43" spans="1:3" x14ac:dyDescent="0.25">
      <c r="A43" s="4"/>
      <c r="B43" s="14" t="s">
        <v>38</v>
      </c>
      <c r="C43" s="36">
        <v>60000</v>
      </c>
    </row>
    <row r="44" spans="1:3" x14ac:dyDescent="0.25">
      <c r="A44" s="8"/>
      <c r="B44" s="16" t="s">
        <v>33</v>
      </c>
      <c r="C44" s="37">
        <v>680000</v>
      </c>
    </row>
    <row r="45" spans="1:3" x14ac:dyDescent="0.25">
      <c r="A45" s="9" t="s">
        <v>22</v>
      </c>
      <c r="B45" s="15"/>
      <c r="C45" s="24">
        <f>SUM(C42:C44)</f>
        <v>1591600</v>
      </c>
    </row>
    <row r="46" spans="1:3" x14ac:dyDescent="0.25">
      <c r="A46" s="9" t="s">
        <v>16</v>
      </c>
      <c r="B46" s="15"/>
      <c r="C46" s="41">
        <f>SUM(C45+C41+C38+C16)</f>
        <v>68624600</v>
      </c>
    </row>
    <row r="48" spans="1:3" x14ac:dyDescent="0.25">
      <c r="A48" s="1" t="s">
        <v>53</v>
      </c>
    </row>
    <row r="49" spans="1:3" x14ac:dyDescent="0.25">
      <c r="A49" s="34"/>
      <c r="C49" s="46" t="s">
        <v>54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&amp;L&amp;"Arial,Tučné"&amp;12Město Javorník&amp;C&amp;"Arial,Tučné"&amp;12Schválený rozpočet města 
na rok 2022</oddHeader>
    <oddFooter>&amp;C&amp;12Stránka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2022-02-24T12:53:51Z</dcterms:modified>
</cp:coreProperties>
</file>